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8E84D98D-6FFC-4CA3-A024-852F77BAD447}" xr6:coauthVersionLast="45" xr6:coauthVersionMax="45" xr10:uidLastSave="{00000000-0000-0000-0000-000000000000}"/>
  <bookViews>
    <workbookView xWindow="1785" yWindow="1005" windowWidth="18000" windowHeight="9375" xr2:uid="{00000000-000D-0000-FFFF-FFFF00000000}"/>
  </bookViews>
  <sheets>
    <sheet name="Rozpočet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" i="1" l="1"/>
  <c r="H12" i="1"/>
  <c r="H11" i="1"/>
  <c r="H10" i="1"/>
  <c r="H8" i="1"/>
  <c r="H7" i="1"/>
  <c r="H6" i="1"/>
  <c r="H5" i="1"/>
  <c r="I7" i="1" l="1"/>
  <c r="I12" i="1"/>
  <c r="E12" i="1"/>
  <c r="F12" i="1" s="1"/>
  <c r="E7" i="1"/>
  <c r="F7" i="1" s="1"/>
  <c r="J12" i="1" l="1"/>
  <c r="K12" i="1" s="1"/>
  <c r="J7" i="1"/>
  <c r="K7" i="1" s="1"/>
  <c r="I13" i="1" l="1"/>
  <c r="J13" i="1" s="1"/>
  <c r="E13" i="1"/>
  <c r="F13" i="1" s="1"/>
  <c r="I8" i="1"/>
  <c r="J8" i="1" s="1"/>
  <c r="E8" i="1"/>
  <c r="F8" i="1" s="1"/>
  <c r="I11" i="1"/>
  <c r="E11" i="1"/>
  <c r="F11" i="1" s="1"/>
  <c r="K8" i="1" l="1"/>
  <c r="K13" i="1"/>
  <c r="J11" i="1"/>
  <c r="K11" i="1" s="1"/>
  <c r="I10" i="1" l="1"/>
  <c r="I6" i="1"/>
  <c r="J6" i="1" s="1"/>
  <c r="K6" i="1" s="1"/>
  <c r="E6" i="1"/>
  <c r="F6" i="1" s="1"/>
  <c r="E10" i="1"/>
  <c r="F10" i="1" s="1"/>
  <c r="E5" i="1"/>
  <c r="F5" i="1" s="1"/>
  <c r="I5" i="1" l="1"/>
  <c r="J5" i="1" s="1"/>
  <c r="J10" i="1"/>
  <c r="K10" i="1" s="1"/>
  <c r="K5" i="1" l="1"/>
  <c r="K15" i="1" s="1"/>
  <c r="J15" i="1"/>
  <c r="I15" i="1"/>
</calcChain>
</file>

<file path=xl/sharedStrings.xml><?xml version="1.0" encoding="utf-8"?>
<sst xmlns="http://schemas.openxmlformats.org/spreadsheetml/2006/main" count="20" uniqueCount="19">
  <si>
    <t>Pomocní (neklíčoví) experti</t>
  </si>
  <si>
    <t>Hodinová sazba experta bez DPH v Kč</t>
  </si>
  <si>
    <t>DPH v Kč</t>
  </si>
  <si>
    <t>Hodinová sazba experta včetně DPH v Kč</t>
  </si>
  <si>
    <t>Celkový počet hodin za dobu realizace projektu</t>
  </si>
  <si>
    <t>Cena celkem za experta bez DPH v Kč</t>
  </si>
  <si>
    <t>Cena celkem za experta včetně DPH v Kč</t>
  </si>
  <si>
    <t>Celková nabídková cena</t>
  </si>
  <si>
    <t>Klíčoví experti</t>
  </si>
  <si>
    <t>Počet hodin za  1 měsíc</t>
  </si>
  <si>
    <t>Vedoucí týmu</t>
  </si>
  <si>
    <t>Expert na stavební část</t>
  </si>
  <si>
    <t>Koordinátor BOZP dle zák. č. 309/ 2006 Sb</t>
  </si>
  <si>
    <t>Expert na technologická zařízení staveb.</t>
  </si>
  <si>
    <t>Expert geotechnik</t>
  </si>
  <si>
    <t>Expert na pozemní stavby</t>
  </si>
  <si>
    <t>Expert na systémy řízení,</t>
  </si>
  <si>
    <t>Rozpočet 
„Technický dozor investora pro projekt „ČOV Přerov - kalová koncovka“</t>
  </si>
  <si>
    <t>Expert na ekonomiku a rozpočty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</si>
</sst>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0" borderId="0" xfId="0" applyNumberFormat="1" applyFont="1"/>
    <xf numFmtId="164" fontId="3" fillId="3" borderId="10" xfId="0" applyNumberFormat="1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8" xfId="0" applyNumberFormat="1" applyFont="1" applyFill="1" applyBorder="1"/>
    <xf numFmtId="164" fontId="1" fillId="4" borderId="26" xfId="0" applyNumberFormat="1" applyFont="1" applyFill="1" applyBorder="1"/>
    <xf numFmtId="164" fontId="1" fillId="0" borderId="26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27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4" fontId="2" fillId="3" borderId="20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2" xfId="0" applyFont="1" applyBorder="1"/>
    <xf numFmtId="0" fontId="5" fillId="0" borderId="14" xfId="0" applyFont="1" applyBorder="1"/>
    <xf numFmtId="0" fontId="5" fillId="0" borderId="1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tabSelected="1" topLeftCell="A7" zoomScaleNormal="100" workbookViewId="0">
      <selection activeCell="G21" sqref="G21"/>
    </sheetView>
  </sheetViews>
  <sheetFormatPr defaultColWidth="9.140625" defaultRowHeight="15" x14ac:dyDescent="0.25"/>
  <cols>
    <col min="1" max="1" width="3.140625" style="1" customWidth="1"/>
    <col min="2" max="2" width="9.140625" style="1"/>
    <col min="3" max="3" width="42.140625" style="1" customWidth="1"/>
    <col min="4" max="11" width="12.7109375" style="1" customWidth="1"/>
    <col min="12" max="16384" width="9.140625" style="1"/>
  </cols>
  <sheetData>
    <row r="1" spans="1:11" ht="30" customHeight="1" x14ac:dyDescent="0.25">
      <c r="A1" s="41" t="s">
        <v>17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ht="14.45" thickBot="1" x14ac:dyDescent="0.3"/>
    <row r="3" spans="1:11" ht="72" thickBot="1" x14ac:dyDescent="0.3">
      <c r="D3" s="2" t="s">
        <v>1</v>
      </c>
      <c r="E3" s="3" t="s">
        <v>2</v>
      </c>
      <c r="F3" s="4" t="s">
        <v>3</v>
      </c>
      <c r="G3" s="2" t="s">
        <v>9</v>
      </c>
      <c r="H3" s="5" t="s">
        <v>4</v>
      </c>
      <c r="I3" s="6" t="s">
        <v>5</v>
      </c>
      <c r="J3" s="3" t="s">
        <v>2</v>
      </c>
      <c r="K3" s="5" t="s">
        <v>6</v>
      </c>
    </row>
    <row r="4" spans="1:11" ht="15.75" thickBot="1" x14ac:dyDescent="0.3">
      <c r="A4" s="43" t="s">
        <v>8</v>
      </c>
      <c r="B4" s="44"/>
      <c r="C4" s="44"/>
      <c r="D4" s="44"/>
      <c r="E4" s="44"/>
      <c r="F4" s="44"/>
      <c r="G4" s="45"/>
      <c r="H4" s="45"/>
      <c r="I4" s="44"/>
      <c r="J4" s="44"/>
      <c r="K4" s="46"/>
    </row>
    <row r="5" spans="1:11" x14ac:dyDescent="0.25">
      <c r="A5" s="30">
        <v>1</v>
      </c>
      <c r="B5" s="54" t="s">
        <v>10</v>
      </c>
      <c r="C5" s="55"/>
      <c r="D5" s="18">
        <v>0</v>
      </c>
      <c r="E5" s="12">
        <f>D5*0.21</f>
        <v>0</v>
      </c>
      <c r="F5" s="13">
        <f>SUM(D5:E5)</f>
        <v>0</v>
      </c>
      <c r="G5" s="35">
        <v>50</v>
      </c>
      <c r="H5" s="7">
        <f>G5*14</f>
        <v>700</v>
      </c>
      <c r="I5" s="8">
        <f>H5*D5</f>
        <v>0</v>
      </c>
      <c r="J5" s="12">
        <f>I5*0.21</f>
        <v>0</v>
      </c>
      <c r="K5" s="14">
        <f>SUM(I5:J5)</f>
        <v>0</v>
      </c>
    </row>
    <row r="6" spans="1:11" x14ac:dyDescent="0.25">
      <c r="A6" s="30">
        <v>2</v>
      </c>
      <c r="B6" s="52" t="s">
        <v>11</v>
      </c>
      <c r="C6" s="53"/>
      <c r="D6" s="18">
        <v>0</v>
      </c>
      <c r="E6" s="12">
        <f t="shared" ref="E6:E13" si="0">D6*0.21</f>
        <v>0</v>
      </c>
      <c r="F6" s="13">
        <f t="shared" ref="F6:F13" si="1">SUM(D6:E6)</f>
        <v>0</v>
      </c>
      <c r="G6" s="36">
        <v>160</v>
      </c>
      <c r="H6" s="26">
        <f>G6*14</f>
        <v>2240</v>
      </c>
      <c r="I6" s="8">
        <f t="shared" ref="I6:I13" si="2">H6*D6</f>
        <v>0</v>
      </c>
      <c r="J6" s="12">
        <f t="shared" ref="J6:J13" si="3">I6*0.21</f>
        <v>0</v>
      </c>
      <c r="K6" s="14">
        <f t="shared" ref="K6:K13" si="4">SUM(I6:J6)</f>
        <v>0</v>
      </c>
    </row>
    <row r="7" spans="1:11" x14ac:dyDescent="0.25">
      <c r="A7" s="30">
        <v>3</v>
      </c>
      <c r="B7" s="54" t="s">
        <v>12</v>
      </c>
      <c r="C7" s="55"/>
      <c r="D7" s="18">
        <v>0</v>
      </c>
      <c r="E7" s="12">
        <f t="shared" ref="E7" si="5">D7*0.21</f>
        <v>0</v>
      </c>
      <c r="F7" s="13">
        <f t="shared" ref="F7" si="6">SUM(D7:E7)</f>
        <v>0</v>
      </c>
      <c r="G7" s="36">
        <v>110</v>
      </c>
      <c r="H7" s="26">
        <f>G7*14</f>
        <v>1540</v>
      </c>
      <c r="I7" s="8">
        <f t="shared" ref="I7" si="7">H7*D7</f>
        <v>0</v>
      </c>
      <c r="J7" s="12">
        <f t="shared" ref="J7" si="8">I7*0.21</f>
        <v>0</v>
      </c>
      <c r="K7" s="14">
        <f t="shared" ref="K7" si="9">SUM(I7:J7)</f>
        <v>0</v>
      </c>
    </row>
    <row r="8" spans="1:11" ht="15.75" thickBot="1" x14ac:dyDescent="0.3">
      <c r="A8" s="32">
        <v>4</v>
      </c>
      <c r="B8" s="50" t="s">
        <v>13</v>
      </c>
      <c r="C8" s="51"/>
      <c r="D8" s="19">
        <v>0</v>
      </c>
      <c r="E8" s="15">
        <f t="shared" si="0"/>
        <v>0</v>
      </c>
      <c r="F8" s="16">
        <f t="shared" si="1"/>
        <v>0</v>
      </c>
      <c r="G8" s="37">
        <v>110</v>
      </c>
      <c r="H8" s="29">
        <f>G8*14</f>
        <v>1540</v>
      </c>
      <c r="I8" s="39">
        <f t="shared" si="2"/>
        <v>0</v>
      </c>
      <c r="J8" s="15">
        <f t="shared" si="3"/>
        <v>0</v>
      </c>
      <c r="K8" s="17">
        <f t="shared" si="4"/>
        <v>0</v>
      </c>
    </row>
    <row r="9" spans="1:11" ht="15.75" thickBot="1" x14ac:dyDescent="0.3">
      <c r="A9" s="43" t="s">
        <v>0</v>
      </c>
      <c r="B9" s="44"/>
      <c r="C9" s="44"/>
      <c r="D9" s="44"/>
      <c r="E9" s="44"/>
      <c r="F9" s="44"/>
      <c r="G9" s="45"/>
      <c r="H9" s="45"/>
      <c r="I9" s="44"/>
      <c r="J9" s="44"/>
      <c r="K9" s="46"/>
    </row>
    <row r="10" spans="1:11" ht="13.9" x14ac:dyDescent="0.25">
      <c r="A10" s="30">
        <v>5</v>
      </c>
      <c r="B10" s="54" t="s">
        <v>14</v>
      </c>
      <c r="C10" s="55"/>
      <c r="D10" s="18">
        <v>0</v>
      </c>
      <c r="E10" s="12">
        <f t="shared" si="0"/>
        <v>0</v>
      </c>
      <c r="F10" s="13">
        <f t="shared" si="1"/>
        <v>0</v>
      </c>
      <c r="G10" s="35">
        <v>5</v>
      </c>
      <c r="H10" s="27">
        <f>G10*14</f>
        <v>70</v>
      </c>
      <c r="I10" s="8">
        <f t="shared" si="2"/>
        <v>0</v>
      </c>
      <c r="J10" s="12">
        <f t="shared" si="3"/>
        <v>0</v>
      </c>
      <c r="K10" s="14">
        <f t="shared" si="4"/>
        <v>0</v>
      </c>
    </row>
    <row r="11" spans="1:11" x14ac:dyDescent="0.25">
      <c r="A11" s="31">
        <v>6</v>
      </c>
      <c r="B11" s="56" t="s">
        <v>15</v>
      </c>
      <c r="C11" s="57"/>
      <c r="D11" s="20">
        <v>0</v>
      </c>
      <c r="E11" s="21">
        <f t="shared" si="0"/>
        <v>0</v>
      </c>
      <c r="F11" s="22">
        <f t="shared" si="1"/>
        <v>0</v>
      </c>
      <c r="G11" s="38">
        <v>5</v>
      </c>
      <c r="H11" s="28">
        <f>G11*14</f>
        <v>70</v>
      </c>
      <c r="I11" s="23">
        <f t="shared" si="2"/>
        <v>0</v>
      </c>
      <c r="J11" s="21">
        <f t="shared" si="3"/>
        <v>0</v>
      </c>
      <c r="K11" s="24">
        <f t="shared" si="4"/>
        <v>0</v>
      </c>
    </row>
    <row r="12" spans="1:11" x14ac:dyDescent="0.25">
      <c r="A12" s="30">
        <v>7</v>
      </c>
      <c r="B12" s="33" t="s">
        <v>16</v>
      </c>
      <c r="C12" s="34"/>
      <c r="D12" s="18">
        <v>0</v>
      </c>
      <c r="E12" s="12">
        <f t="shared" ref="E12" si="10">D12*0.21</f>
        <v>0</v>
      </c>
      <c r="F12" s="13">
        <f t="shared" ref="F12" si="11">SUM(D12:E12)</f>
        <v>0</v>
      </c>
      <c r="G12" s="36">
        <v>4</v>
      </c>
      <c r="H12" s="26">
        <f>G12*14</f>
        <v>56</v>
      </c>
      <c r="I12" s="40">
        <f t="shared" ref="I12" si="12">H12*D12</f>
        <v>0</v>
      </c>
      <c r="J12" s="12">
        <f t="shared" ref="J12" si="13">I12*0.21</f>
        <v>0</v>
      </c>
      <c r="K12" s="14">
        <f t="shared" ref="K12" si="14">SUM(I12:J12)</f>
        <v>0</v>
      </c>
    </row>
    <row r="13" spans="1:11" ht="15.75" thickBot="1" x14ac:dyDescent="0.3">
      <c r="A13" s="32">
        <v>8</v>
      </c>
      <c r="B13" s="50" t="s">
        <v>18</v>
      </c>
      <c r="C13" s="51"/>
      <c r="D13" s="19">
        <v>0</v>
      </c>
      <c r="E13" s="15">
        <f t="shared" si="0"/>
        <v>0</v>
      </c>
      <c r="F13" s="16">
        <f t="shared" si="1"/>
        <v>0</v>
      </c>
      <c r="G13" s="37">
        <v>10</v>
      </c>
      <c r="H13" s="29">
        <f>G13*14</f>
        <v>140</v>
      </c>
      <c r="I13" s="25">
        <f t="shared" si="2"/>
        <v>0</v>
      </c>
      <c r="J13" s="15">
        <f t="shared" si="3"/>
        <v>0</v>
      </c>
      <c r="K13" s="17">
        <f t="shared" si="4"/>
        <v>0</v>
      </c>
    </row>
    <row r="14" spans="1:11" ht="15.75" thickBot="1" x14ac:dyDescent="0.3">
      <c r="D14" s="9"/>
      <c r="E14" s="9"/>
      <c r="F14" s="9"/>
      <c r="G14" s="9"/>
      <c r="H14" s="9"/>
      <c r="I14" s="9"/>
      <c r="J14" s="9"/>
      <c r="K14" s="9"/>
    </row>
    <row r="15" spans="1:11" ht="15.75" thickBot="1" x14ac:dyDescent="0.3">
      <c r="D15" s="9"/>
      <c r="E15" s="9"/>
      <c r="F15" s="47" t="s">
        <v>7</v>
      </c>
      <c r="G15" s="48"/>
      <c r="H15" s="49"/>
      <c r="I15" s="10">
        <f>SUM(I5:I13)</f>
        <v>0</v>
      </c>
      <c r="J15" s="11">
        <f>SUM(J5:J6,J10:J13)</f>
        <v>0</v>
      </c>
      <c r="K15" s="11">
        <f>SUM(K5:K6,K10:K13)</f>
        <v>0</v>
      </c>
    </row>
    <row r="16" spans="1:11" x14ac:dyDescent="0.25">
      <c r="D16" s="9"/>
      <c r="E16" s="9"/>
      <c r="F16" s="9"/>
      <c r="G16" s="9"/>
      <c r="H16" s="9"/>
      <c r="I16" s="9"/>
      <c r="J16" s="9"/>
      <c r="K16" s="9"/>
    </row>
    <row r="17" spans="4:11" x14ac:dyDescent="0.25">
      <c r="D17" s="9"/>
      <c r="E17" s="9"/>
      <c r="F17" s="9"/>
      <c r="G17" s="9"/>
      <c r="H17" s="9"/>
      <c r="I17" s="9"/>
      <c r="J17" s="9"/>
      <c r="K17" s="9"/>
    </row>
    <row r="18" spans="4:11" x14ac:dyDescent="0.25">
      <c r="I18" s="9"/>
    </row>
  </sheetData>
  <mergeCells count="11">
    <mergeCell ref="A1:K1"/>
    <mergeCell ref="A4:K4"/>
    <mergeCell ref="A9:K9"/>
    <mergeCell ref="F15:H15"/>
    <mergeCell ref="B8:C8"/>
    <mergeCell ref="B6:C6"/>
    <mergeCell ref="B5:C5"/>
    <mergeCell ref="B10:C10"/>
    <mergeCell ref="B11:C11"/>
    <mergeCell ref="B7:C7"/>
    <mergeCell ref="B13:C13"/>
  </mergeCells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2019-10-29T13:44:31Z</dcterms:modified>
</cp:coreProperties>
</file>